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backup_server\Nabava\EVIDENCIJE\JEDNOSTAVNA NABAVA 2024\GRUPA 1 - INFORM. POT. MATERIJAL I PRIBOR 2024 PONOVLJENI POSTUPAK\"/>
    </mc:Choice>
  </mc:AlternateContent>
  <xr:revisionPtr revIDLastSave="0" documentId="13_ncr:1_{11C04F3A-7A40-4BB8-9549-3DD3C4D12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- grup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G84" i="1"/>
  <c r="G52" i="1"/>
  <c r="G53" i="1"/>
  <c r="G75" i="1" l="1"/>
  <c r="G70" i="1"/>
  <c r="G71" i="1"/>
  <c r="G69" i="1"/>
  <c r="G3" i="1"/>
  <c r="G12" i="1"/>
  <c r="G50" i="1"/>
  <c r="G22" i="1"/>
  <c r="G74" i="1"/>
  <c r="G4" i="1"/>
  <c r="G5" i="1"/>
  <c r="G68" i="1"/>
  <c r="G38" i="1"/>
  <c r="G28" i="1"/>
  <c r="G29" i="1"/>
  <c r="G15" i="1"/>
  <c r="G16" i="1"/>
  <c r="G17" i="1"/>
  <c r="G18" i="1"/>
  <c r="G19" i="1"/>
  <c r="G20" i="1"/>
  <c r="G30" i="1"/>
  <c r="G2" i="1"/>
  <c r="G31" i="1"/>
  <c r="G32" i="1"/>
  <c r="G33" i="1"/>
  <c r="G34" i="1"/>
  <c r="G39" i="1"/>
  <c r="G40" i="1"/>
  <c r="G41" i="1"/>
  <c r="G42" i="1"/>
  <c r="G14" i="1"/>
  <c r="G6" i="1"/>
  <c r="G23" i="1"/>
  <c r="G24" i="1"/>
  <c r="G25" i="1"/>
  <c r="G13" i="1"/>
  <c r="G9" i="1"/>
  <c r="G26" i="1"/>
  <c r="G67" i="1"/>
  <c r="G11" i="1"/>
  <c r="G36" i="1"/>
  <c r="G8" i="1"/>
  <c r="G43" i="1"/>
  <c r="G44" i="1"/>
  <c r="G45" i="1"/>
  <c r="G46" i="1"/>
  <c r="G56" i="1"/>
  <c r="G57" i="1"/>
  <c r="G58" i="1"/>
  <c r="G59" i="1"/>
  <c r="G60" i="1"/>
  <c r="G61" i="1"/>
  <c r="G62" i="1"/>
  <c r="G64" i="1"/>
  <c r="G35" i="1"/>
  <c r="G10" i="1"/>
  <c r="G72" i="1"/>
  <c r="G73" i="1"/>
  <c r="G37" i="1"/>
  <c r="G76" i="1"/>
  <c r="G77" i="1"/>
  <c r="G80" i="1"/>
  <c r="G81" i="1"/>
  <c r="G82" i="1"/>
  <c r="G83" i="1"/>
  <c r="G49" i="1"/>
  <c r="G51" i="1"/>
  <c r="G54" i="1"/>
  <c r="G85" i="1"/>
  <c r="G66" i="1"/>
  <c r="G48" i="1"/>
  <c r="G7" i="1"/>
  <c r="G78" i="1"/>
  <c r="G65" i="1"/>
  <c r="G79" i="1"/>
  <c r="G87" i="1"/>
  <c r="G21" i="1"/>
  <c r="G27" i="1"/>
  <c r="G63" i="1"/>
  <c r="G47" i="1"/>
  <c r="G55" i="1"/>
  <c r="G88" i="1" l="1"/>
</calcChain>
</file>

<file path=xl/sharedStrings.xml><?xml version="1.0" encoding="utf-8"?>
<sst xmlns="http://schemas.openxmlformats.org/spreadsheetml/2006/main" count="183" uniqueCount="99">
  <si>
    <t>REDNI
BROJ</t>
  </si>
  <si>
    <t>ŠIFRA</t>
  </si>
  <si>
    <t xml:space="preserve">
NAZIV  I  OPIS  TRAŽENOG  ARTIKLA</t>
  </si>
  <si>
    <t>JEDINICA
MJERE</t>
  </si>
  <si>
    <t>KOLIČINA</t>
  </si>
  <si>
    <t>kom</t>
  </si>
  <si>
    <t xml:space="preserve">DVD+R 16X TRAXDATA 4,7GB + STANDARD CASE (140x125X10 mm)
</t>
  </si>
  <si>
    <t>KABEL PRIKLJUČNI ZA LCD MONITOR  muško-muški (DVI)</t>
  </si>
  <si>
    <t>KABEL PRODUŽNI ZA 220V 5M, 5 UTIČNICA SA PREKIDAČEM - COMMEL</t>
  </si>
  <si>
    <t>MIŠ ZA KOMPJUTER USB OPTICAL LOGITECH</t>
  </si>
  <si>
    <t>MIŠ ZA KOMPJUTER USB CRNI ERGONOMSKI</t>
  </si>
  <si>
    <t>MREŽNI PATCH KABEL UTP cat. 5e / 1m ( siva boja)</t>
  </si>
  <si>
    <t>MREŽNI PATCH KABEL UTP cat. 5e / 2m (siva boja)</t>
  </si>
  <si>
    <t>MREŽNI PATCH KABEL UTP cat. 5e / 3m (siva boja)</t>
  </si>
  <si>
    <t>MREŽNI PATCH KABEL UTP cat. 5e / 5m ((siva boja)</t>
  </si>
  <si>
    <t>MREŽNI PATCH KABEL UTP cat. 5e / 7m (siva boja)</t>
  </si>
  <si>
    <t>MREŽNI PATCH KABEL UTP cat. 5e / 10m (siva boja)</t>
  </si>
  <si>
    <t>PODLOŠKA ZA MIŠA PLATNENA - PLAVA</t>
  </si>
  <si>
    <t>SPREJ ZA ČIŠĆENJE SA ZRAKOM</t>
  </si>
  <si>
    <t>TIPKOVNICA WIN/ CRO - USB  - GENIUS</t>
  </si>
  <si>
    <t>TIPKOVNICA FUJITSU KB410 crna, USB, CRO</t>
  </si>
  <si>
    <t>ZVUČNICI ZA PC SA PREKIDAČEM I POTENCIOMETROM - LOGITECH
- jamstvo 12 mjeseci</t>
  </si>
  <si>
    <t>set</t>
  </si>
  <si>
    <t>ZVUČNICI ZA PC SA PREKIDAČEM I POTENCIOMETROM 10W - LOGITECH
- jamstvo 12 mjeseci</t>
  </si>
  <si>
    <t>MIKROKONEKTOR 4/4 RJ-11 - ZA TEL. SLUŠALICU</t>
  </si>
  <si>
    <t>KABEL PRODUŽNI ZA NAPAJANJE  - SATA  muško-ženski (INTERNI)</t>
  </si>
  <si>
    <t>KABEL PRIKLJUČNI ZA MATIČNU PLOČU PC-a  - žensko-ženski SATA 6.0 Gbit/s</t>
  </si>
  <si>
    <t>MREŽNI PATCH KABEL UTP cat. 5e / 0,5m ( siva boja)</t>
  </si>
  <si>
    <t>KABEL PRIKLJUČNI ZA USB PRINTER - 3 m</t>
  </si>
  <si>
    <t>MREŽNI PATCH KABEL UTP cat. 5e / 0,5m ( plava, crvena, žuta boja)</t>
  </si>
  <si>
    <t>MREŽNI PATCH KABEL UTP cat. 5e / 1m ( plava, crvena, žuta boja)</t>
  </si>
  <si>
    <t>MREŽNI PATCH KABEL UTP cat. 5e / 2m ( plava, crvena, žuta boja)</t>
  </si>
  <si>
    <t>MIKROKONEKTOR RJ-45 ZA MREŽU</t>
  </si>
  <si>
    <t>KABEL USB 2.0 TO USB MICRO B</t>
  </si>
  <si>
    <t>KABEL HDMI TIP A M-M cat. 2.0  - 1.8M</t>
  </si>
  <si>
    <t>SPIRALNI TELEFONSKI KABEL ZA SLUŠALICU (SA RJ-14)   - CRNI</t>
  </si>
  <si>
    <t>PRODUŽNI KABEL ZA USB 3.0, A-A, 1m, M-Ž</t>
  </si>
  <si>
    <t>USB 3.2 MEMORIJA KINGSTON 16 GB 
 - jamstvo 12 mjeseci</t>
  </si>
  <si>
    <t>USB 3.2 MEMORIJA FLASH DRIVE 32 GB - KINGSTON
 - jamstvo 12 mjeseci</t>
  </si>
  <si>
    <t>USB 3.0 MEMORIJA FLASH DRIVE 64 GB - KINGSTON
 - jamstvo 12 mjeseci</t>
  </si>
  <si>
    <t>SSD DISK 500 GB, SATA3 , brzina čitanja minimalno 550MB/s - jamstvo 36 mjeseci</t>
  </si>
  <si>
    <t>HARD DISK  1TB WD BLUE, SATA3, 64MB ., 7200 okr/min, 3.5"</t>
  </si>
  <si>
    <t>HARD DISK  4TB WD GOLD, SATA3, 256MB ., 7200 okr/min, 3.5"</t>
  </si>
  <si>
    <t>HARD DISK  8TB WD GOLD, SATA3, 256MB ., 7200 okr/min, 3.5"</t>
  </si>
  <si>
    <t>HARD DISK VANJSKI 4TB USB 3.0 WD 2.5"</t>
  </si>
  <si>
    <t xml:space="preserve">Naglavne slušalice sa mikrofonom, zvučnik 40mm, Frekvencija  20Hz ~ 20kHz,  3.5mm Stereo, osjetljivost min 118 dB </t>
  </si>
  <si>
    <t>MONITOR LED PODESIV PO VISINI - minimalno 24",  250 cd/m²,  3000:1,  VGA, HDMI,  WIDE,  crni - SAMSUNG, DELL, LG</t>
  </si>
  <si>
    <t>MONITOR LED, PODESIV PO VISINI -27",minimalno 1920x1080,  300 cd/m²,  1000:1,  HDMI, D-SUB   - SAMSUNG, DELL, LG</t>
  </si>
  <si>
    <t>ALAT ZA NABACIVANJE PARICA - LSA - KRONE STANDARD</t>
  </si>
  <si>
    <t>KLIJEŠTA ZA KRIMPANJE I SKIDANJE IZOLACIJE RJ11/45</t>
  </si>
  <si>
    <t>Ispitivač za kabele, RJ45 i RJ11</t>
  </si>
  <si>
    <t>HDD/SSD stanica, primanje podataka USB 3.0, 2 utora formata 2.5"/3.5" diskove, tipka za kloniranje, podrška za diskove minimalna : 2,5" do 6TB, 3,5" do 16TB</t>
  </si>
  <si>
    <t>RAM memorija HP 664695-001 4gb (1x4gb) 1333mhz Pc3-10600 Cl9 DDR3 Ecc Unbuffered  za Hp Proliant Server G8 Series</t>
  </si>
  <si>
    <t>Switch 800 MHz CPU, 512MB RAM, 24xG-LAN, 2xSFP+ cage, RouterOS L5</t>
  </si>
  <si>
    <t xml:space="preserve">MREŽNI PATCH KABEL UTP cat. 6 / 1m </t>
  </si>
  <si>
    <t>970 EVO Plus NVMe M.2 SSD 250GB, read/write speeds up to 3,500/3,300 MB/s</t>
  </si>
  <si>
    <t>Slovima(ukupan iznos bez PDV-a):…………………………………………………………………………………………………………………………………………………………………………………………………………………..</t>
  </si>
  <si>
    <t>Ponuditelj (žig i potpis)</t>
  </si>
  <si>
    <t>Matična ploča Intel LGA1700 B760M-HDV M.2 D4 - Supports 13th Gen 12th Gen Intel Core Processors (LGA1700) 5 1 1 Power Phase Supports DDR4 5333MHz (OC) 1 PCIe 4.0 x16, 2 PCIe 3.0 x1, Graphics Output Options: HDMI, DisplayPort, 4 SATA3, 1 Hyper M.2 (PCIe Gen4x4), 1 Ultra M.2 (PCIe Gen3x4 SATA) 1 USB 3.2 Gen1 Type-C (Rear), 5 USB 3.2 Gen1 Type-A (3 Rear, 2 Front), 5 USB 2.0 (2 Rear, 3 Front) Realtek 1G LAN Supports</t>
  </si>
  <si>
    <t>WD Red Pro™ 3.5" 2 TB, 7.200 rpm</t>
  </si>
  <si>
    <t>RB952Ui-5ac2nD hAP ac lite, 650MHz CPU, 64MB RAM, 5xLAN, 2.4Ghz 802.11b/g/n/ 5Ghz 802.11ac, USB, PSU, RouterOS L4</t>
  </si>
  <si>
    <t>Memory: DDR4 - module - 8 GB - SO-DIMM 260-pin - 3200 MHz / PC4-25600 - unbuffered  ECC</t>
  </si>
  <si>
    <t>KABEL MREŽNI UTP cat 6 4x2 AWG-24, Goobay 305 m KOLUT</t>
  </si>
  <si>
    <t xml:space="preserve">MREŽNI PATCH KABEL UTP cat. 6 / 5m </t>
  </si>
  <si>
    <t>Prijenosna baterija za mobitel POWER BANK 10000 mAh</t>
  </si>
  <si>
    <t>Display Port Kabel 1.2  2m</t>
  </si>
  <si>
    <t>HZ-5L, zaštita za kabel 2m</t>
  </si>
  <si>
    <t>DisplayPort 1.4 (M) na DisplayPort 1.4 (M) 8K, 60Hz, 2m</t>
  </si>
  <si>
    <t>Dual-band wireless AP2.4 5GHz WIFI,  802.11ac WIFI, 2 Gigabit Ethernet ports (1 PoE out, 1 PoE in). ROUTER OS</t>
  </si>
  <si>
    <t>Mrežna kartica INTEL  Gigabit PCIe2.1 2.5GT/s, MDI/MDI-X, APM, ACPI 2.0c, PXE, iSCSI Remote Boot, ECC Packet Buffers</t>
  </si>
  <si>
    <t>923+ Mrežni disk ( NAS ) Broj utora tvrdog diska  4  , 4GB DDR4, 4x 2.5"/3.5 SATA, 2x RJ-45, 2x USB3.0, eSATA Kompatibilni diskovi - 3.5" SATA HDD, 2.5" SATA HDD, 2.5" SATA SSD, M.2 2280 NVMe SSD, Datotečni protokoli SMB/AFP/NFS/FTP/WebDAV, RAID 0, 1, 5, 6, 10, Basic, JBOD, Total Memory Slots x 2,  Maximum Memory Capacity 8 Gb, VPN Server Connections x 40, procesor 2.7 GHz Quad-Core, Max Cameras Supported x 40,</t>
  </si>
  <si>
    <t>MEMORIJA DDR4, 16 GB - DIMM 288-pin - 2666 MHz / PC4-21300,  - Kingston Beast</t>
  </si>
  <si>
    <t>Memorija Kingston FURY Beast - DDR4 - module - 8 GB - DIMM 288-pin - 3600 MHz / PC4-28800</t>
  </si>
  <si>
    <t xml:space="preserve"> Switch Unmanaged, 8x 1GbE 10/100/1000Mbps</t>
  </si>
  <si>
    <t xml:space="preserve"> Intel Core i5-12400 - 2.50GHz/4.40GHz (6 Cores), 18MB, S.1700, UHD grafika, sa hladnjakom</t>
  </si>
  <si>
    <t xml:space="preserve">Mrežni adapter PCI Express, Gigabit Ethernet 1xRJ45
</t>
  </si>
  <si>
    <t>DOCK STATION M.2NVMe SSD,2,5"/3,5"SSD/HDD</t>
  </si>
  <si>
    <t>JEDINIČNA
CIJENA
(bez PDV-a)</t>
  </si>
  <si>
    <t>NAZIV I TEHNIČKI OPIS JEDNAKOVRIJEDNOG ARTIKLA
(ako se nudi artikl jednakovrijedne
kvalitete traženom artiklu)</t>
  </si>
  <si>
    <t>UKUPAN
IZNOS
(bez PDV-a)</t>
  </si>
  <si>
    <t>UKUPAN
IZNOS
bez PDV-a</t>
  </si>
  <si>
    <t>SSD DISK 240 GB, SATA3                                                                                                                                                                                                 - jamstvo 36 mjeseci</t>
  </si>
  <si>
    <t xml:space="preserve">CD-R 700 MB TRAXDATA, BRZINA -40X ILI VIŠE + STANDARD CASE (140x125X10 mm) </t>
  </si>
  <si>
    <t>WEB KAMERA HD                                                                                                                                                                                                    - jamstvo 12 mjeseci</t>
  </si>
  <si>
    <t>NAPAJANJE ZA PC SA PREKIDAČEM,  minimalno 400 W,                                                                                              Hlađenje -  ventilator od 12 cm, 24-pinski konektor 1, ATX12V 1, SATA 4, PCIe 1, Molex 2                                                                                                                                                                                                      - jamstvo 12 mjeseci</t>
  </si>
  <si>
    <t>NAPAJANJE ZA PC SA PREKIDAČEM,  minimalno 600 W,                                                                                            Hlađenje -  ventilator od 12 cm, 24-pinski konektor 1, 4x4 ATX 12V, SATA 6, PCIe 1, Molex 2                                                                                                                                                                                                       - jamstvo 12 mjeseci</t>
  </si>
  <si>
    <t>USB 3.2 MEMORIJA FLASH DRIVE 128 GB - KINGSTON DT G4                                                                                                      - jamstvo 12 mjesecI</t>
  </si>
  <si>
    <t>Termalna pasta 8g</t>
  </si>
  <si>
    <t>KABEL MREŽNI UTP 5E SOLID 100 m</t>
  </si>
  <si>
    <t>Matična ploča Intel LGA1700K , Chipset Intel Z790prime Supported Processors 13th Gen Intel Core Processors &amp; 12th Gen Intel Core, Maximum RAM 128 GB, PCIe 5.0 x16 slot, DDR 4</t>
  </si>
  <si>
    <t>Kabel USB3.0 TIP A(M) na Micro USB B (M), 1m</t>
  </si>
  <si>
    <t>KABEL USB A (USB3.1)  NA TYPE-C - 1M</t>
  </si>
  <si>
    <t>SPREJ ZA ČIŠĆENJE MONITORA 250 ml</t>
  </si>
  <si>
    <t>Intel CPU Desktop Core i7-12700 (2.1GHz, 25MB, LGA1700) box</t>
  </si>
  <si>
    <t>Punjač za mobitel, USB A, bez kabla, 30W</t>
  </si>
  <si>
    <t>UNIVERZALNA KLIJEŠTA ZA SKIDANJE IZOLACIJE - UTP Podesiva traka za skidanje različite debljine izolacije, skidanje koaksijalnih kabela RG59, RG6, RG7 / 11, skidanje ravnih telefonskih kabela 4P / 6P / 8P</t>
  </si>
  <si>
    <t>SLUŠALICE KOJE SE UMEĆU U UHO  Frekvencija: 20 - 20 KHz,Osjetljivost: 116±3dB,Impedancija: 32 Ohm, Sučelje: 3.5mm Stereo,Duljina kabela: 1.1m,Mikrofon,In line kontrola</t>
  </si>
  <si>
    <t>HARD DISK  8TB WD RED PRO, 7200 okr/min, 3.5"</t>
  </si>
  <si>
    <t>HARD DISK  4TB WD RED PRO, 128MB., 7200 okr/min, 3.5"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</si>
</sst>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2" xfId="0" applyFont="1" applyBorder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4" xfId="0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numFmt numFmtId="164" formatCode="_-* #,##0.00\ [$€-1]_-;\-* #,##0.00\ [$€-1]_-;_-* &quot;-&quot;??\ [$€-1]_-;_-@_-"/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theme="1" tint="0.49998474074526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9A6993-4281-468C-85A7-0BB7094B7E43}" name="Table1" displayName="Table1" ref="C1:H93" headerRowDxfId="2" headerRowBorderDxfId="1">
  <autoFilter ref="C1:H93" xr:uid="{309A6993-4281-468C-85A7-0BB7094B7E43}"/>
  <tableColumns count="6">
    <tableColumn id="1" xr3:uid="{3023F636-16D5-4006-AC34-8FF59566F781}" name="_x000a_NAZIV  I  OPIS  TRAŽENOG  ARTIKLA" totalsRowLabel="Total"/>
    <tableColumn id="2" xr3:uid="{63522F3E-3A48-40BA-A431-778A4489E75B}" name="JEDINICA_x000a_MJERE"/>
    <tableColumn id="3" xr3:uid="{BDE28D13-1DA0-41AC-AAF5-190C59A66A5E}" name="KOLIČINA"/>
    <tableColumn id="4" xr3:uid="{604D92DC-B4BD-46EA-9591-EF2145AAFB15}" name="JEDINIČNA_x000a_CIJENA_x000a_(bez PDV-a)"/>
    <tableColumn id="6" xr3:uid="{BEFB920C-8267-4DAD-80A0-DC49FA43E64E}" name="UKUPAN_x000a_IZNOS_x000a_(bez PDV-a)" dataDxfId="0">
      <calculatedColumnFormula>(Table1[[#This Row],[KOLIČINA]]*Table1[[#This Row],[JEDINIČNA
CIJENA
(bez PDV-a)]])</calculatedColumnFormula>
    </tableColumn>
    <tableColumn id="7" xr3:uid="{7FF319FD-472C-4B79-A842-509E29519481}" name="NAZIV I TEHNIČKI OPIS JEDNAKOVRIJEDNOG ARTIKLA_x000a_(ako se nudi artikl jednakovrijedne_x000a_kvalitete traženom artiklu)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tabSelected="1" topLeftCell="A51" zoomScaleNormal="100" workbookViewId="0">
      <selection activeCell="C60" sqref="C60"/>
    </sheetView>
  </sheetViews>
  <sheetFormatPr defaultRowHeight="15" x14ac:dyDescent="0.25"/>
  <cols>
    <col min="1" max="1" width="9.140625" customWidth="1"/>
    <col min="2" max="2" width="8" customWidth="1"/>
    <col min="3" max="3" width="115.28515625" customWidth="1"/>
    <col min="4" max="5" width="11.5703125" customWidth="1"/>
    <col min="6" max="6" width="24.42578125" customWidth="1"/>
    <col min="7" max="7" width="16.140625" customWidth="1"/>
    <col min="8" max="8" width="33.5703125" customWidth="1"/>
  </cols>
  <sheetData>
    <row r="1" spans="1:8" ht="90" x14ac:dyDescent="0.25">
      <c r="A1" s="11" t="s">
        <v>0</v>
      </c>
      <c r="B1" s="12" t="s">
        <v>1</v>
      </c>
      <c r="C1" s="13" t="s">
        <v>2</v>
      </c>
      <c r="D1" s="13" t="s">
        <v>3</v>
      </c>
      <c r="E1" s="13" t="s">
        <v>4</v>
      </c>
      <c r="F1" s="13" t="s">
        <v>77</v>
      </c>
      <c r="G1" s="13" t="s">
        <v>79</v>
      </c>
      <c r="H1" s="14" t="s">
        <v>78</v>
      </c>
    </row>
    <row r="2" spans="1:8" x14ac:dyDescent="0.25">
      <c r="A2" s="1">
        <v>1</v>
      </c>
      <c r="B2" s="2">
        <v>222</v>
      </c>
      <c r="C2" s="3" t="s">
        <v>18</v>
      </c>
      <c r="D2" s="2" t="s">
        <v>5</v>
      </c>
      <c r="E2" s="2">
        <v>15</v>
      </c>
      <c r="F2" s="4"/>
      <c r="G2" s="4">
        <f>(Table1[[#This Row],[KOLIČINA]]*Table1[[#This Row],[JEDINIČNA
CIJENA
(bez PDV-a)]])</f>
        <v>0</v>
      </c>
      <c r="H2" s="5"/>
    </row>
    <row r="3" spans="1:8" x14ac:dyDescent="0.25">
      <c r="A3" s="1">
        <v>2</v>
      </c>
      <c r="B3" s="2"/>
      <c r="C3" s="3" t="s">
        <v>92</v>
      </c>
      <c r="D3" s="2" t="s">
        <v>5</v>
      </c>
      <c r="E3" s="2">
        <v>1</v>
      </c>
      <c r="F3" s="4"/>
      <c r="G3" s="4">
        <f>(Table1[[#This Row],[KOLIČINA]]*Table1[[#This Row],[JEDINIČNA
CIJENA
(bez PDV-a)]])</f>
        <v>0</v>
      </c>
      <c r="H3" s="5"/>
    </row>
    <row r="4" spans="1:8" x14ac:dyDescent="0.25">
      <c r="A4" s="1">
        <v>3</v>
      </c>
      <c r="B4" s="2">
        <v>27</v>
      </c>
      <c r="C4" s="3" t="s">
        <v>82</v>
      </c>
      <c r="D4" s="2" t="s">
        <v>5</v>
      </c>
      <c r="E4" s="2">
        <v>50</v>
      </c>
      <c r="F4" s="4"/>
      <c r="G4" s="4">
        <f>(Table1[[#This Row],[KOLIČINA]]*Table1[[#This Row],[JEDINIČNA
CIJENA
(bez PDV-a)]])</f>
        <v>0</v>
      </c>
      <c r="H4" s="5"/>
    </row>
    <row r="5" spans="1:8" ht="29.25" x14ac:dyDescent="0.25">
      <c r="A5" s="1">
        <v>4</v>
      </c>
      <c r="B5" s="2">
        <v>41</v>
      </c>
      <c r="C5" s="3" t="s">
        <v>6</v>
      </c>
      <c r="D5" s="2" t="s">
        <v>5</v>
      </c>
      <c r="E5" s="2">
        <v>50</v>
      </c>
      <c r="F5" s="4"/>
      <c r="G5" s="4">
        <f>(Table1[[#This Row],[KOLIČINA]]*Table1[[#This Row],[JEDINIČNA
CIJENA
(bez PDV-a)]])</f>
        <v>0</v>
      </c>
      <c r="H5" s="5"/>
    </row>
    <row r="6" spans="1:8" x14ac:dyDescent="0.25">
      <c r="A6" s="1">
        <v>5</v>
      </c>
      <c r="B6" s="2">
        <v>579</v>
      </c>
      <c r="C6" s="3" t="s">
        <v>28</v>
      </c>
      <c r="D6" s="2" t="s">
        <v>5</v>
      </c>
      <c r="E6" s="2">
        <v>3</v>
      </c>
      <c r="F6" s="4"/>
      <c r="G6" s="4">
        <f>(Table1[[#This Row],[KOLIČINA]]*Table1[[#This Row],[JEDINIČNA
CIJENA
(bez PDV-a)]])</f>
        <v>0</v>
      </c>
      <c r="H6" s="5"/>
    </row>
    <row r="7" spans="1:8" x14ac:dyDescent="0.25">
      <c r="A7" s="1">
        <v>6</v>
      </c>
      <c r="B7" s="18">
        <v>793</v>
      </c>
      <c r="C7" s="19" t="s">
        <v>90</v>
      </c>
      <c r="D7" s="18" t="s">
        <v>5</v>
      </c>
      <c r="E7" s="18">
        <v>5</v>
      </c>
      <c r="F7" s="4"/>
      <c r="G7" s="4">
        <f>(Table1[[#This Row],[KOLIČINA]]*Table1[[#This Row],[JEDINIČNA
CIJENA
(bez PDV-a)]])</f>
        <v>0</v>
      </c>
      <c r="H7" s="5"/>
    </row>
    <row r="8" spans="1:8" x14ac:dyDescent="0.25">
      <c r="A8" s="1">
        <v>7</v>
      </c>
      <c r="B8" s="2">
        <v>711</v>
      </c>
      <c r="C8" s="3" t="s">
        <v>36</v>
      </c>
      <c r="D8" s="2" t="s">
        <v>5</v>
      </c>
      <c r="E8" s="2">
        <v>5</v>
      </c>
      <c r="F8" s="4"/>
      <c r="G8" s="4">
        <f>(Table1[[#This Row],[KOLIČINA]]*Table1[[#This Row],[JEDINIČNA
CIJENA
(bez PDV-a)]])</f>
        <v>0</v>
      </c>
      <c r="H8" s="5"/>
    </row>
    <row r="9" spans="1:8" x14ac:dyDescent="0.25">
      <c r="A9" s="1">
        <v>8</v>
      </c>
      <c r="B9" s="2">
        <v>624</v>
      </c>
      <c r="C9" s="3" t="s">
        <v>33</v>
      </c>
      <c r="D9" s="2" t="s">
        <v>5</v>
      </c>
      <c r="E9" s="2">
        <v>5</v>
      </c>
      <c r="F9" s="4"/>
      <c r="G9" s="4">
        <f>(Table1[[#This Row],[KOLIČINA]]*Table1[[#This Row],[JEDINIČNA
CIJENA
(bez PDV-a)]])</f>
        <v>0</v>
      </c>
      <c r="H9" s="5"/>
    </row>
    <row r="10" spans="1:8" x14ac:dyDescent="0.25">
      <c r="A10" s="1">
        <v>9</v>
      </c>
      <c r="B10" s="2">
        <v>758</v>
      </c>
      <c r="C10" s="19" t="s">
        <v>91</v>
      </c>
      <c r="D10" s="2" t="s">
        <v>5</v>
      </c>
      <c r="E10" s="2">
        <v>1</v>
      </c>
      <c r="F10" s="4"/>
      <c r="G10" s="4">
        <f>(Table1[[#This Row],[KOLIČINA]]*Table1[[#This Row],[JEDINIČNA
CIJENA
(bez PDV-a)]])</f>
        <v>0</v>
      </c>
      <c r="H10" s="5"/>
    </row>
    <row r="11" spans="1:8" x14ac:dyDescent="0.25">
      <c r="A11" s="1">
        <v>10</v>
      </c>
      <c r="B11" s="2">
        <v>636</v>
      </c>
      <c r="C11" s="3" t="s">
        <v>35</v>
      </c>
      <c r="D11" s="2" t="s">
        <v>5</v>
      </c>
      <c r="E11" s="2">
        <v>5</v>
      </c>
      <c r="F11" s="4"/>
      <c r="G11" s="4">
        <f>(Table1[[#This Row],[KOLIČINA]]*Table1[[#This Row],[JEDINIČNA
CIJENA
(bez PDV-a)]])</f>
        <v>0</v>
      </c>
      <c r="H11" s="5"/>
    </row>
    <row r="12" spans="1:8" x14ac:dyDescent="0.25">
      <c r="A12" s="1">
        <v>11</v>
      </c>
      <c r="B12" s="2">
        <v>400</v>
      </c>
      <c r="C12" s="3" t="s">
        <v>24</v>
      </c>
      <c r="D12" s="2" t="s">
        <v>5</v>
      </c>
      <c r="E12" s="2">
        <v>10</v>
      </c>
      <c r="F12" s="4"/>
      <c r="G12" s="4">
        <f>(Table1[[#This Row],[KOLIČINA]]*Table1[[#This Row],[JEDINIČNA
CIJENA
(bez PDV-a)]])</f>
        <v>0</v>
      </c>
      <c r="H12" s="5"/>
    </row>
    <row r="13" spans="1:8" x14ac:dyDescent="0.25">
      <c r="A13" s="1">
        <v>12</v>
      </c>
      <c r="B13" s="2">
        <v>601</v>
      </c>
      <c r="C13" s="3" t="s">
        <v>32</v>
      </c>
      <c r="D13" s="2" t="s">
        <v>5</v>
      </c>
      <c r="E13" s="2">
        <v>10</v>
      </c>
      <c r="F13" s="4"/>
      <c r="G13" s="4">
        <f>(Table1[[#This Row],[KOLIČINA]]*Table1[[#This Row],[JEDINIČNA
CIJENA
(bez PDV-a)]])</f>
        <v>0</v>
      </c>
      <c r="H13" s="5"/>
    </row>
    <row r="14" spans="1:8" x14ac:dyDescent="0.25">
      <c r="A14" s="1">
        <v>13</v>
      </c>
      <c r="B14" s="2">
        <v>565</v>
      </c>
      <c r="C14" s="3" t="s">
        <v>27</v>
      </c>
      <c r="D14" s="2" t="s">
        <v>5</v>
      </c>
      <c r="E14" s="2">
        <v>5</v>
      </c>
      <c r="F14" s="4"/>
      <c r="G14" s="4">
        <f>(Table1[[#This Row],[KOLIČINA]]*Table1[[#This Row],[JEDINIČNA
CIJENA
(bez PDV-a)]])</f>
        <v>0</v>
      </c>
      <c r="H14" s="5"/>
    </row>
    <row r="15" spans="1:8" x14ac:dyDescent="0.25">
      <c r="A15" s="1">
        <v>14</v>
      </c>
      <c r="B15" s="2">
        <v>136</v>
      </c>
      <c r="C15" s="3" t="s">
        <v>11</v>
      </c>
      <c r="D15" s="2" t="s">
        <v>5</v>
      </c>
      <c r="E15" s="2">
        <v>5</v>
      </c>
      <c r="F15" s="4"/>
      <c r="G15" s="4">
        <f>(Table1[[#This Row],[KOLIČINA]]*Table1[[#This Row],[JEDINIČNA
CIJENA
(bez PDV-a)]])</f>
        <v>0</v>
      </c>
      <c r="H15" s="5"/>
    </row>
    <row r="16" spans="1:8" x14ac:dyDescent="0.25">
      <c r="A16" s="1">
        <v>15</v>
      </c>
      <c r="B16" s="2">
        <v>137</v>
      </c>
      <c r="C16" s="3" t="s">
        <v>12</v>
      </c>
      <c r="D16" s="2" t="s">
        <v>5</v>
      </c>
      <c r="E16" s="2">
        <v>5</v>
      </c>
      <c r="F16" s="4"/>
      <c r="G16" s="4">
        <f>(Table1[[#This Row],[KOLIČINA]]*Table1[[#This Row],[JEDINIČNA
CIJENA
(bez PDV-a)]])</f>
        <v>0</v>
      </c>
      <c r="H16" s="5"/>
    </row>
    <row r="17" spans="1:8" x14ac:dyDescent="0.25">
      <c r="A17" s="1">
        <v>16</v>
      </c>
      <c r="B17" s="2">
        <v>138</v>
      </c>
      <c r="C17" s="3" t="s">
        <v>13</v>
      </c>
      <c r="D17" s="2" t="s">
        <v>5</v>
      </c>
      <c r="E17" s="2">
        <v>5</v>
      </c>
      <c r="F17" s="4"/>
      <c r="G17" s="4">
        <f>(Table1[[#This Row],[KOLIČINA]]*Table1[[#This Row],[JEDINIČNA
CIJENA
(bez PDV-a)]])</f>
        <v>0</v>
      </c>
      <c r="H17" s="5"/>
    </row>
    <row r="18" spans="1:8" x14ac:dyDescent="0.25">
      <c r="A18" s="1">
        <v>17</v>
      </c>
      <c r="B18" s="2">
        <v>139</v>
      </c>
      <c r="C18" s="3" t="s">
        <v>14</v>
      </c>
      <c r="D18" s="2" t="s">
        <v>5</v>
      </c>
      <c r="E18" s="2">
        <v>5</v>
      </c>
      <c r="F18" s="4"/>
      <c r="G18" s="4">
        <f>(Table1[[#This Row],[KOLIČINA]]*Table1[[#This Row],[JEDINIČNA
CIJENA
(bez PDV-a)]])</f>
        <v>0</v>
      </c>
      <c r="H18" s="5"/>
    </row>
    <row r="19" spans="1:8" x14ac:dyDescent="0.25">
      <c r="A19" s="1">
        <v>18</v>
      </c>
      <c r="B19" s="2">
        <v>140</v>
      </c>
      <c r="C19" s="3" t="s">
        <v>15</v>
      </c>
      <c r="D19" s="2" t="s">
        <v>5</v>
      </c>
      <c r="E19" s="2">
        <v>5</v>
      </c>
      <c r="F19" s="4"/>
      <c r="G19" s="4">
        <f>(Table1[[#This Row],[KOLIČINA]]*Table1[[#This Row],[JEDINIČNA
CIJENA
(bez PDV-a)]])</f>
        <v>0</v>
      </c>
      <c r="H19" s="5"/>
    </row>
    <row r="20" spans="1:8" x14ac:dyDescent="0.25">
      <c r="A20" s="1">
        <v>19</v>
      </c>
      <c r="B20" s="2">
        <v>141</v>
      </c>
      <c r="C20" s="3" t="s">
        <v>16</v>
      </c>
      <c r="D20" s="2" t="s">
        <v>5</v>
      </c>
      <c r="E20" s="2">
        <v>8</v>
      </c>
      <c r="F20" s="4"/>
      <c r="G20" s="4">
        <f>(Table1[[#This Row],[KOLIČINA]]*Table1[[#This Row],[JEDINIČNA
CIJENA
(bez PDV-a)]])</f>
        <v>0</v>
      </c>
      <c r="H20" s="5"/>
    </row>
    <row r="21" spans="1:8" x14ac:dyDescent="0.25">
      <c r="A21" s="1">
        <v>20</v>
      </c>
      <c r="B21" s="2"/>
      <c r="C21" s="3" t="s">
        <v>54</v>
      </c>
      <c r="D21" s="2" t="s">
        <v>5</v>
      </c>
      <c r="E21" s="2">
        <v>5</v>
      </c>
      <c r="F21" s="4"/>
      <c r="G21" s="4">
        <f>(Table1[[#This Row],[KOLIČINA]]*Table1[[#This Row],[JEDINIČNA
CIJENA
(bez PDV-a)]])</f>
        <v>0</v>
      </c>
      <c r="H21" s="5"/>
    </row>
    <row r="22" spans="1:8" x14ac:dyDescent="0.25">
      <c r="A22" s="1">
        <v>21</v>
      </c>
      <c r="B22" s="2"/>
      <c r="C22" s="3" t="s">
        <v>63</v>
      </c>
      <c r="D22" s="2" t="s">
        <v>5</v>
      </c>
      <c r="E22" s="2">
        <v>5</v>
      </c>
      <c r="F22" s="4"/>
      <c r="G22" s="4">
        <f>(Table1[[#This Row],[KOLIČINA]]*Table1[[#This Row],[JEDINIČNA
CIJENA
(bez PDV-a)]])</f>
        <v>0</v>
      </c>
      <c r="H22" s="5"/>
    </row>
    <row r="23" spans="1:8" x14ac:dyDescent="0.25">
      <c r="A23" s="1">
        <v>22</v>
      </c>
      <c r="B23" s="2">
        <v>580</v>
      </c>
      <c r="C23" s="3" t="s">
        <v>29</v>
      </c>
      <c r="D23" s="2" t="s">
        <v>5</v>
      </c>
      <c r="E23" s="2">
        <v>5</v>
      </c>
      <c r="F23" s="4"/>
      <c r="G23" s="4">
        <f>(Table1[[#This Row],[KOLIČINA]]*Table1[[#This Row],[JEDINIČNA
CIJENA
(bez PDV-a)]])</f>
        <v>0</v>
      </c>
      <c r="H23" s="5"/>
    </row>
    <row r="24" spans="1:8" x14ac:dyDescent="0.25">
      <c r="A24" s="1">
        <v>23</v>
      </c>
      <c r="B24" s="2">
        <v>581</v>
      </c>
      <c r="C24" s="3" t="s">
        <v>30</v>
      </c>
      <c r="D24" s="2" t="s">
        <v>5</v>
      </c>
      <c r="E24" s="2">
        <v>5</v>
      </c>
      <c r="F24" s="4"/>
      <c r="G24" s="4">
        <f>(Table1[[#This Row],[KOLIČINA]]*Table1[[#This Row],[JEDINIČNA
CIJENA
(bez PDV-a)]])</f>
        <v>0</v>
      </c>
      <c r="H24" s="5"/>
    </row>
    <row r="25" spans="1:8" x14ac:dyDescent="0.25">
      <c r="A25" s="1">
        <v>24</v>
      </c>
      <c r="B25" s="2">
        <v>582</v>
      </c>
      <c r="C25" s="3" t="s">
        <v>31</v>
      </c>
      <c r="D25" s="2" t="s">
        <v>5</v>
      </c>
      <c r="E25" s="2">
        <v>5</v>
      </c>
      <c r="F25" s="4"/>
      <c r="G25" s="4">
        <f>(Table1[[#This Row],[KOLIČINA]]*Table1[[#This Row],[JEDINIČNA
CIJENA
(bez PDV-a)]])</f>
        <v>0</v>
      </c>
      <c r="H25" s="5"/>
    </row>
    <row r="26" spans="1:8" x14ac:dyDescent="0.25">
      <c r="A26" s="15">
        <v>25</v>
      </c>
      <c r="B26" s="16">
        <v>627</v>
      </c>
      <c r="C26" s="17" t="s">
        <v>88</v>
      </c>
      <c r="D26" s="16" t="s">
        <v>5</v>
      </c>
      <c r="E26" s="16">
        <v>1</v>
      </c>
      <c r="F26" s="4"/>
      <c r="G26" s="4">
        <f>(Table1[[#This Row],[KOLIČINA]]*Table1[[#This Row],[JEDINIČNA
CIJENA
(bez PDV-a)]])</f>
        <v>0</v>
      </c>
      <c r="H26" s="5"/>
    </row>
    <row r="27" spans="1:8" x14ac:dyDescent="0.25">
      <c r="A27" s="1">
        <v>26</v>
      </c>
      <c r="B27" s="2"/>
      <c r="C27" s="3" t="s">
        <v>62</v>
      </c>
      <c r="D27" s="2" t="s">
        <v>5</v>
      </c>
      <c r="E27" s="2">
        <v>1</v>
      </c>
      <c r="F27" s="4"/>
      <c r="G27" s="4">
        <f>(Table1[[#This Row],[KOLIČINA]]*Table1[[#This Row],[JEDINIČNA
CIJENA
(bez PDV-a)]])</f>
        <v>0</v>
      </c>
      <c r="H27" s="5"/>
    </row>
    <row r="28" spans="1:8" x14ac:dyDescent="0.25">
      <c r="A28" s="1">
        <v>27</v>
      </c>
      <c r="B28" s="2">
        <v>134</v>
      </c>
      <c r="C28" s="3" t="s">
        <v>9</v>
      </c>
      <c r="D28" s="2" t="s">
        <v>5</v>
      </c>
      <c r="E28" s="2">
        <v>20</v>
      </c>
      <c r="F28" s="4"/>
      <c r="G28" s="4">
        <f>(Table1[[#This Row],[KOLIČINA]]*Table1[[#This Row],[JEDINIČNA
CIJENA
(bez PDV-a)]])</f>
        <v>0</v>
      </c>
      <c r="H28" s="5"/>
    </row>
    <row r="29" spans="1:8" x14ac:dyDescent="0.25">
      <c r="A29" s="1">
        <v>28</v>
      </c>
      <c r="B29" s="2">
        <v>786</v>
      </c>
      <c r="C29" s="3" t="s">
        <v>10</v>
      </c>
      <c r="D29" s="2" t="s">
        <v>5</v>
      </c>
      <c r="E29" s="2">
        <v>5</v>
      </c>
      <c r="F29" s="4"/>
      <c r="G29" s="4">
        <f>(Table1[[#This Row],[KOLIČINA]]*Table1[[#This Row],[JEDINIČNA
CIJENA
(bez PDV-a)]])</f>
        <v>0</v>
      </c>
      <c r="H29" s="5"/>
    </row>
    <row r="30" spans="1:8" x14ac:dyDescent="0.25">
      <c r="A30" s="1">
        <v>29</v>
      </c>
      <c r="B30" s="2">
        <v>175</v>
      </c>
      <c r="C30" s="3" t="s">
        <v>17</v>
      </c>
      <c r="D30" s="2" t="s">
        <v>5</v>
      </c>
      <c r="E30" s="2">
        <v>5</v>
      </c>
      <c r="F30" s="4"/>
      <c r="G30" s="4">
        <f>(Table1[[#This Row],[KOLIČINA]]*Table1[[#This Row],[JEDINIČNA
CIJENA
(bez PDV-a)]])</f>
        <v>0</v>
      </c>
      <c r="H30" s="5"/>
    </row>
    <row r="31" spans="1:8" x14ac:dyDescent="0.25">
      <c r="A31" s="1">
        <v>30</v>
      </c>
      <c r="B31" s="2">
        <v>249</v>
      </c>
      <c r="C31" s="3" t="s">
        <v>19</v>
      </c>
      <c r="D31" s="2" t="s">
        <v>5</v>
      </c>
      <c r="E31" s="2">
        <v>20</v>
      </c>
      <c r="F31" s="4"/>
      <c r="G31" s="4">
        <f>(Table1[[#This Row],[KOLIČINA]]*Table1[[#This Row],[JEDINIČNA
CIJENA
(bez PDV-a)]])</f>
        <v>0</v>
      </c>
      <c r="H31" s="5"/>
    </row>
    <row r="32" spans="1:8" x14ac:dyDescent="0.25">
      <c r="A32" s="1">
        <v>31</v>
      </c>
      <c r="B32" s="2">
        <v>784</v>
      </c>
      <c r="C32" s="3" t="s">
        <v>20</v>
      </c>
      <c r="D32" s="2" t="s">
        <v>5</v>
      </c>
      <c r="E32" s="2">
        <v>5</v>
      </c>
      <c r="F32" s="4"/>
      <c r="G32" s="4">
        <f>(Table1[[#This Row],[KOLIČINA]]*Table1[[#This Row],[JEDINIČNA
CIJENA
(bez PDV-a)]])</f>
        <v>0</v>
      </c>
      <c r="H32" s="5"/>
    </row>
    <row r="33" spans="1:8" ht="29.25" x14ac:dyDescent="0.25">
      <c r="A33" s="1">
        <v>32</v>
      </c>
      <c r="B33" s="2">
        <v>274</v>
      </c>
      <c r="C33" s="3" t="s">
        <v>21</v>
      </c>
      <c r="D33" s="2" t="s">
        <v>22</v>
      </c>
      <c r="E33" s="2">
        <v>5</v>
      </c>
      <c r="F33" s="4"/>
      <c r="G33" s="4">
        <f>(Table1[[#This Row],[KOLIČINA]]*Table1[[#This Row],[JEDINIČNA
CIJENA
(bez PDV-a)]])</f>
        <v>0</v>
      </c>
      <c r="H33" s="5"/>
    </row>
    <row r="34" spans="1:8" ht="29.25" x14ac:dyDescent="0.25">
      <c r="A34" s="1">
        <v>33</v>
      </c>
      <c r="B34" s="2"/>
      <c r="C34" s="3" t="s">
        <v>23</v>
      </c>
      <c r="D34" s="2" t="s">
        <v>22</v>
      </c>
      <c r="E34" s="2">
        <v>5</v>
      </c>
      <c r="F34" s="4"/>
      <c r="G34" s="4">
        <f>(Table1[[#This Row],[KOLIČINA]]*Table1[[#This Row],[JEDINIČNA
CIJENA
(bez PDV-a)]])</f>
        <v>0</v>
      </c>
      <c r="H34" s="5"/>
    </row>
    <row r="35" spans="1:8" x14ac:dyDescent="0.25">
      <c r="A35" s="1">
        <v>34</v>
      </c>
      <c r="B35" s="2">
        <v>752</v>
      </c>
      <c r="C35" s="3" t="s">
        <v>45</v>
      </c>
      <c r="D35" s="2" t="s">
        <v>5</v>
      </c>
      <c r="E35" s="2">
        <v>5</v>
      </c>
      <c r="F35" s="4"/>
      <c r="G35" s="4">
        <f>(Table1[[#This Row],[KOLIČINA]]*Table1[[#This Row],[JEDINIČNA
CIJENA
(bez PDV-a)]])</f>
        <v>0</v>
      </c>
      <c r="H35" s="5"/>
    </row>
    <row r="36" spans="1:8" ht="29.25" x14ac:dyDescent="0.25">
      <c r="A36" s="15">
        <v>35</v>
      </c>
      <c r="B36" s="16">
        <v>637</v>
      </c>
      <c r="C36" s="17" t="s">
        <v>96</v>
      </c>
      <c r="D36" s="16" t="s">
        <v>5</v>
      </c>
      <c r="E36" s="16">
        <v>5</v>
      </c>
      <c r="F36" s="4"/>
      <c r="G36" s="4">
        <f>(Table1[[#This Row],[KOLIČINA]]*Table1[[#This Row],[JEDINIČNA
CIJENA
(bez PDV-a)]])</f>
        <v>0</v>
      </c>
      <c r="H36" s="5"/>
    </row>
    <row r="37" spans="1:8" ht="29.25" x14ac:dyDescent="0.25">
      <c r="A37" s="1">
        <v>36</v>
      </c>
      <c r="B37" s="2">
        <v>763</v>
      </c>
      <c r="C37" s="3" t="s">
        <v>83</v>
      </c>
      <c r="D37" s="2" t="s">
        <v>5</v>
      </c>
      <c r="E37" s="2">
        <v>8</v>
      </c>
      <c r="F37" s="4"/>
      <c r="G37" s="4">
        <f>(Table1[[#This Row],[KOLIČINA]]*Table1[[#This Row],[JEDINIČNA
CIJENA
(bez PDV-a)]])</f>
        <v>0</v>
      </c>
      <c r="H37" s="5"/>
    </row>
    <row r="38" spans="1:8" x14ac:dyDescent="0.25">
      <c r="A38" s="1">
        <v>37</v>
      </c>
      <c r="B38" s="2">
        <v>89</v>
      </c>
      <c r="C38" s="3" t="s">
        <v>8</v>
      </c>
      <c r="D38" s="2" t="s">
        <v>5</v>
      </c>
      <c r="E38" s="2">
        <v>10</v>
      </c>
      <c r="F38" s="4"/>
      <c r="G38" s="4">
        <f>(Table1[[#This Row],[KOLIČINA]]*Table1[[#This Row],[JEDINIČNA
CIJENA
(bez PDV-a)]])</f>
        <v>0</v>
      </c>
      <c r="H38" s="5"/>
    </row>
    <row r="39" spans="1:8" ht="43.5" x14ac:dyDescent="0.25">
      <c r="A39" s="1">
        <v>38</v>
      </c>
      <c r="B39" s="2">
        <v>348</v>
      </c>
      <c r="C39" s="3" t="s">
        <v>84</v>
      </c>
      <c r="D39" s="2" t="s">
        <v>5</v>
      </c>
      <c r="E39" s="2">
        <v>6</v>
      </c>
      <c r="F39" s="4"/>
      <c r="G39" s="4">
        <f>(Table1[[#This Row],[KOLIČINA]]*Table1[[#This Row],[JEDINIČNA
CIJENA
(bez PDV-a)]])</f>
        <v>0</v>
      </c>
      <c r="H39" s="5"/>
    </row>
    <row r="40" spans="1:8" ht="43.5" x14ac:dyDescent="0.25">
      <c r="A40" s="1">
        <v>39</v>
      </c>
      <c r="B40" s="2">
        <v>785</v>
      </c>
      <c r="C40" s="3" t="s">
        <v>85</v>
      </c>
      <c r="D40" s="2" t="s">
        <v>5</v>
      </c>
      <c r="E40" s="2">
        <v>6</v>
      </c>
      <c r="F40" s="4"/>
      <c r="G40" s="4">
        <f>(Table1[[#This Row],[KOLIČINA]]*Table1[[#This Row],[JEDINIČNA
CIJENA
(bez PDV-a)]])</f>
        <v>0</v>
      </c>
      <c r="H40" s="5"/>
    </row>
    <row r="41" spans="1:8" x14ac:dyDescent="0.25">
      <c r="A41" s="1">
        <v>40</v>
      </c>
      <c r="B41" s="2">
        <v>481</v>
      </c>
      <c r="C41" s="3" t="s">
        <v>25</v>
      </c>
      <c r="D41" s="2" t="s">
        <v>5</v>
      </c>
      <c r="E41" s="2">
        <v>5</v>
      </c>
      <c r="F41" s="4"/>
      <c r="G41" s="4">
        <f>(Table1[[#This Row],[KOLIČINA]]*Table1[[#This Row],[JEDINIČNA
CIJENA
(bez PDV-a)]])</f>
        <v>0</v>
      </c>
      <c r="H41" s="5"/>
    </row>
    <row r="42" spans="1:8" x14ac:dyDescent="0.25">
      <c r="A42" s="1">
        <v>41</v>
      </c>
      <c r="B42" s="2">
        <v>482</v>
      </c>
      <c r="C42" s="3" t="s">
        <v>26</v>
      </c>
      <c r="D42" s="2" t="s">
        <v>5</v>
      </c>
      <c r="E42" s="2">
        <v>5</v>
      </c>
      <c r="F42" s="4"/>
      <c r="G42" s="4">
        <f>(Table1[[#This Row],[KOLIČINA]]*Table1[[#This Row],[JEDINIČNA
CIJENA
(bez PDV-a)]])</f>
        <v>0</v>
      </c>
      <c r="H42" s="5"/>
    </row>
    <row r="43" spans="1:8" ht="29.25" x14ac:dyDescent="0.25">
      <c r="A43" s="1">
        <v>42</v>
      </c>
      <c r="B43" s="2">
        <v>273</v>
      </c>
      <c r="C43" s="3" t="s">
        <v>37</v>
      </c>
      <c r="D43" s="2" t="s">
        <v>5</v>
      </c>
      <c r="E43" s="2">
        <v>5</v>
      </c>
      <c r="F43" s="4"/>
      <c r="G43" s="4">
        <f>(Table1[[#This Row],[KOLIČINA]]*Table1[[#This Row],[JEDINIČNA
CIJENA
(bez PDV-a)]])</f>
        <v>0</v>
      </c>
      <c r="H43" s="5"/>
    </row>
    <row r="44" spans="1:8" ht="29.25" x14ac:dyDescent="0.25">
      <c r="A44" s="1">
        <v>43</v>
      </c>
      <c r="B44" s="2">
        <v>722</v>
      </c>
      <c r="C44" s="3" t="s">
        <v>38</v>
      </c>
      <c r="D44" s="2" t="s">
        <v>5</v>
      </c>
      <c r="E44" s="2">
        <v>4</v>
      </c>
      <c r="F44" s="4"/>
      <c r="G44" s="4">
        <f>(Table1[[#This Row],[KOLIČINA]]*Table1[[#This Row],[JEDINIČNA
CIJENA
(bez PDV-a)]])</f>
        <v>0</v>
      </c>
      <c r="H44" s="5"/>
    </row>
    <row r="45" spans="1:8" ht="29.25" x14ac:dyDescent="0.25">
      <c r="A45" s="1">
        <v>44</v>
      </c>
      <c r="B45" s="2">
        <v>723</v>
      </c>
      <c r="C45" s="3" t="s">
        <v>39</v>
      </c>
      <c r="D45" s="2" t="s">
        <v>5</v>
      </c>
      <c r="E45" s="2">
        <v>10</v>
      </c>
      <c r="F45" s="4"/>
      <c r="G45" s="4">
        <f>(Table1[[#This Row],[KOLIČINA]]*Table1[[#This Row],[JEDINIČNA
CIJENA
(bez PDV-a)]])</f>
        <v>0</v>
      </c>
      <c r="H45" s="5"/>
    </row>
    <row r="46" spans="1:8" ht="29.25" x14ac:dyDescent="0.25">
      <c r="A46" s="1">
        <v>45</v>
      </c>
      <c r="B46" s="2">
        <v>762</v>
      </c>
      <c r="C46" s="3" t="s">
        <v>86</v>
      </c>
      <c r="D46" s="2" t="s">
        <v>5</v>
      </c>
      <c r="E46" s="2">
        <v>5</v>
      </c>
      <c r="F46" s="4"/>
      <c r="G46" s="4">
        <f>(Table1[[#This Row],[KOLIČINA]]*Table1[[#This Row],[JEDINIČNA
CIJENA
(bez PDV-a)]])</f>
        <v>0</v>
      </c>
      <c r="H46" s="5"/>
    </row>
    <row r="47" spans="1:8" x14ac:dyDescent="0.25">
      <c r="A47" s="1">
        <v>46</v>
      </c>
      <c r="B47" s="2"/>
      <c r="C47" s="3" t="s">
        <v>61</v>
      </c>
      <c r="D47" s="2" t="s">
        <v>5</v>
      </c>
      <c r="E47" s="2">
        <v>2</v>
      </c>
      <c r="F47" s="4"/>
      <c r="G47" s="4">
        <f>(Table1[[#This Row],[KOLIČINA]]*Table1[[#This Row],[JEDINIČNA
CIJENA
(bez PDV-a)]])</f>
        <v>0</v>
      </c>
      <c r="H47" s="5"/>
    </row>
    <row r="48" spans="1:8" ht="29.25" x14ac:dyDescent="0.25">
      <c r="A48" s="1">
        <v>47</v>
      </c>
      <c r="B48" s="2"/>
      <c r="C48" s="3" t="s">
        <v>52</v>
      </c>
      <c r="D48" s="2" t="s">
        <v>5</v>
      </c>
      <c r="E48" s="2">
        <v>3</v>
      </c>
      <c r="F48" s="4"/>
      <c r="G48" s="4">
        <f>(Table1[[#This Row],[KOLIČINA]]*Table1[[#This Row],[JEDINIČNA
CIJENA
(bez PDV-a)]])</f>
        <v>0</v>
      </c>
      <c r="H48" s="5"/>
    </row>
    <row r="49" spans="1:8" x14ac:dyDescent="0.25">
      <c r="A49" s="1">
        <v>48</v>
      </c>
      <c r="B49" s="2"/>
      <c r="C49" s="3" t="s">
        <v>72</v>
      </c>
      <c r="D49" s="2" t="s">
        <v>5</v>
      </c>
      <c r="E49" s="2">
        <v>3</v>
      </c>
      <c r="F49" s="4"/>
      <c r="G49" s="4">
        <f>(Table1[[#This Row],[KOLIČINA]]*Table1[[#This Row],[JEDINIČNA
CIJENA
(bez PDV-a)]])</f>
        <v>0</v>
      </c>
      <c r="H49" s="5"/>
    </row>
    <row r="50" spans="1:8" x14ac:dyDescent="0.25">
      <c r="A50" s="1">
        <v>49</v>
      </c>
      <c r="B50" s="2"/>
      <c r="C50" s="3" t="s">
        <v>71</v>
      </c>
      <c r="D50" s="2" t="s">
        <v>5</v>
      </c>
      <c r="E50" s="2">
        <v>5</v>
      </c>
      <c r="F50" s="4"/>
      <c r="G50" s="4">
        <f>(Table1[[#This Row],[KOLIČINA]]*Table1[[#This Row],[JEDINIČNA
CIJENA
(bez PDV-a)]])</f>
        <v>0</v>
      </c>
      <c r="H50" s="5"/>
    </row>
    <row r="51" spans="1:8" ht="57.75" x14ac:dyDescent="0.25">
      <c r="A51" s="1">
        <v>50</v>
      </c>
      <c r="B51" s="2">
        <v>929</v>
      </c>
      <c r="C51" s="3" t="s">
        <v>58</v>
      </c>
      <c r="D51" s="2" t="s">
        <v>5</v>
      </c>
      <c r="E51" s="2">
        <v>5</v>
      </c>
      <c r="F51" s="4"/>
      <c r="G51" s="4">
        <f>(Table1[[#This Row],[KOLIČINA]]*Table1[[#This Row],[JEDINIČNA
CIJENA
(bez PDV-a)]])</f>
        <v>0</v>
      </c>
      <c r="H51" s="5"/>
    </row>
    <row r="52" spans="1:8" ht="29.25" x14ac:dyDescent="0.25">
      <c r="A52" s="1">
        <v>51</v>
      </c>
      <c r="B52" s="2"/>
      <c r="C52" s="3" t="s">
        <v>89</v>
      </c>
      <c r="D52" s="2" t="s">
        <v>5</v>
      </c>
      <c r="E52" s="2">
        <v>1</v>
      </c>
      <c r="F52" s="4"/>
      <c r="G52" s="4">
        <f>(Table1[[#This Row],[KOLIČINA]]*Table1[[#This Row],[JEDINIČNA
CIJENA
(bez PDV-a)]])</f>
        <v>0</v>
      </c>
      <c r="H52" s="5"/>
    </row>
    <row r="53" spans="1:8" x14ac:dyDescent="0.25">
      <c r="A53" s="1">
        <v>52</v>
      </c>
      <c r="B53" s="2"/>
      <c r="C53" s="3" t="s">
        <v>93</v>
      </c>
      <c r="D53" s="2" t="s">
        <v>5</v>
      </c>
      <c r="E53" s="2">
        <v>1</v>
      </c>
      <c r="F53" s="4"/>
      <c r="G53" s="4">
        <f>(Table1[[#This Row],[KOLIČINA]]*Table1[[#This Row],[JEDINIČNA
CIJENA
(bez PDV-a)]])</f>
        <v>0</v>
      </c>
      <c r="H53" s="5"/>
    </row>
    <row r="54" spans="1:8" x14ac:dyDescent="0.25">
      <c r="A54" s="1">
        <v>53</v>
      </c>
      <c r="B54" s="2"/>
      <c r="C54" s="3" t="s">
        <v>74</v>
      </c>
      <c r="D54" s="2" t="s">
        <v>5</v>
      </c>
      <c r="E54" s="2">
        <v>5</v>
      </c>
      <c r="F54" s="4"/>
      <c r="G54" s="4">
        <f>(Table1[[#This Row],[KOLIČINA]]*Table1[[#This Row],[JEDINIČNA
CIJENA
(bez PDV-a)]])</f>
        <v>0</v>
      </c>
      <c r="H54" s="5"/>
    </row>
    <row r="55" spans="1:8" x14ac:dyDescent="0.25">
      <c r="A55" s="1">
        <v>54</v>
      </c>
      <c r="B55" s="2"/>
      <c r="C55" s="3" t="s">
        <v>55</v>
      </c>
      <c r="D55" s="2" t="s">
        <v>5</v>
      </c>
      <c r="E55" s="2">
        <v>6</v>
      </c>
      <c r="F55" s="4"/>
      <c r="G55" s="4">
        <f>(Table1[[#This Row],[KOLIČINA]]*Table1[[#This Row],[JEDINIČNA
CIJENA
(bez PDV-a)]])</f>
        <v>0</v>
      </c>
      <c r="H55" s="5"/>
    </row>
    <row r="56" spans="1:8" ht="29.25" x14ac:dyDescent="0.25">
      <c r="A56" s="1">
        <v>55</v>
      </c>
      <c r="B56" s="2">
        <v>726</v>
      </c>
      <c r="C56" s="3" t="s">
        <v>81</v>
      </c>
      <c r="D56" s="2" t="s">
        <v>5</v>
      </c>
      <c r="E56" s="2">
        <v>2</v>
      </c>
      <c r="F56" s="4"/>
      <c r="G56" s="4">
        <f>(Table1[[#This Row],[KOLIČINA]]*Table1[[#This Row],[JEDINIČNA
CIJENA
(bez PDV-a)]])</f>
        <v>0</v>
      </c>
      <c r="H56" s="5"/>
    </row>
    <row r="57" spans="1:8" x14ac:dyDescent="0.25">
      <c r="A57" s="1">
        <v>56</v>
      </c>
      <c r="B57" s="2">
        <v>743</v>
      </c>
      <c r="C57" s="3" t="s">
        <v>40</v>
      </c>
      <c r="D57" s="2" t="s">
        <v>5</v>
      </c>
      <c r="E57" s="2">
        <v>4</v>
      </c>
      <c r="F57" s="4"/>
      <c r="G57" s="4">
        <f>(Table1[[#This Row],[KOLIČINA]]*Table1[[#This Row],[JEDINIČNA
CIJENA
(bez PDV-a)]])</f>
        <v>0</v>
      </c>
      <c r="H57" s="5"/>
    </row>
    <row r="58" spans="1:8" x14ac:dyDescent="0.25">
      <c r="A58" s="1">
        <v>57</v>
      </c>
      <c r="B58" s="2">
        <v>725</v>
      </c>
      <c r="C58" s="3" t="s">
        <v>41</v>
      </c>
      <c r="D58" s="2" t="s">
        <v>5</v>
      </c>
      <c r="E58" s="2">
        <v>4</v>
      </c>
      <c r="F58" s="4"/>
      <c r="G58" s="4">
        <f>(Table1[[#This Row],[KOLIČINA]]*Table1[[#This Row],[JEDINIČNA
CIJENA
(bez PDV-a)]])</f>
        <v>0</v>
      </c>
      <c r="H58" s="5"/>
    </row>
    <row r="59" spans="1:8" x14ac:dyDescent="0.25">
      <c r="A59" s="1">
        <v>58</v>
      </c>
      <c r="B59" s="2"/>
      <c r="C59" s="17" t="s">
        <v>98</v>
      </c>
      <c r="D59" s="2" t="s">
        <v>5</v>
      </c>
      <c r="E59" s="2">
        <v>4</v>
      </c>
      <c r="F59" s="4"/>
      <c r="G59" s="4">
        <f>(Table1[[#This Row],[KOLIČINA]]*Table1[[#This Row],[JEDINIČNA
CIJENA
(bez PDV-a)]])</f>
        <v>0</v>
      </c>
      <c r="H59" s="5"/>
    </row>
    <row r="60" spans="1:8" x14ac:dyDescent="0.25">
      <c r="A60" s="1">
        <v>59</v>
      </c>
      <c r="B60" s="2"/>
      <c r="C60" s="17" t="s">
        <v>97</v>
      </c>
      <c r="D60" s="2" t="s">
        <v>5</v>
      </c>
      <c r="E60" s="2">
        <v>3</v>
      </c>
      <c r="F60" s="4"/>
      <c r="G60" s="4">
        <f>(Table1[[#This Row],[KOLIČINA]]*Table1[[#This Row],[JEDINIČNA
CIJENA
(bez PDV-a)]])</f>
        <v>0</v>
      </c>
      <c r="H60" s="5"/>
    </row>
    <row r="61" spans="1:8" x14ac:dyDescent="0.25">
      <c r="A61" s="1">
        <v>60</v>
      </c>
      <c r="B61" s="2">
        <v>749</v>
      </c>
      <c r="C61" s="3" t="s">
        <v>42</v>
      </c>
      <c r="D61" s="2" t="s">
        <v>5</v>
      </c>
      <c r="E61" s="2">
        <v>3</v>
      </c>
      <c r="F61" s="4"/>
      <c r="G61" s="4">
        <f>(Table1[[#This Row],[KOLIČINA]]*Table1[[#This Row],[JEDINIČNA
CIJENA
(bez PDV-a)]])</f>
        <v>0</v>
      </c>
      <c r="H61" s="5"/>
    </row>
    <row r="62" spans="1:8" x14ac:dyDescent="0.25">
      <c r="A62" s="1">
        <v>61</v>
      </c>
      <c r="B62" s="2">
        <v>750</v>
      </c>
      <c r="C62" s="3" t="s">
        <v>43</v>
      </c>
      <c r="D62" s="2" t="s">
        <v>5</v>
      </c>
      <c r="E62" s="2">
        <v>2</v>
      </c>
      <c r="F62" s="4"/>
      <c r="G62" s="4">
        <f>(Table1[[#This Row],[KOLIČINA]]*Table1[[#This Row],[JEDINIČNA
CIJENA
(bez PDV-a)]])</f>
        <v>0</v>
      </c>
      <c r="H62" s="5"/>
    </row>
    <row r="63" spans="1:8" x14ac:dyDescent="0.25">
      <c r="A63" s="1">
        <v>62</v>
      </c>
      <c r="B63" s="2"/>
      <c r="C63" s="3" t="s">
        <v>59</v>
      </c>
      <c r="D63" s="2" t="s">
        <v>5</v>
      </c>
      <c r="E63" s="2">
        <v>2</v>
      </c>
      <c r="F63" s="4"/>
      <c r="G63" s="4">
        <f>(Table1[[#This Row],[KOLIČINA]]*Table1[[#This Row],[JEDINIČNA
CIJENA
(bez PDV-a)]])</f>
        <v>0</v>
      </c>
      <c r="H63" s="5"/>
    </row>
    <row r="64" spans="1:8" x14ac:dyDescent="0.25">
      <c r="A64" s="1">
        <v>63</v>
      </c>
      <c r="B64" s="2">
        <v>748</v>
      </c>
      <c r="C64" s="3" t="s">
        <v>44</v>
      </c>
      <c r="D64" s="2" t="s">
        <v>5</v>
      </c>
      <c r="E64" s="2">
        <v>2</v>
      </c>
      <c r="F64" s="4"/>
      <c r="G64" s="4">
        <f>(Table1[[#This Row],[KOLIČINA]]*Table1[[#This Row],[JEDINIČNA
CIJENA
(bez PDV-a)]])</f>
        <v>0</v>
      </c>
      <c r="H64" s="5"/>
    </row>
    <row r="65" spans="1:8" ht="57.75" x14ac:dyDescent="0.25">
      <c r="A65" s="1">
        <v>64</v>
      </c>
      <c r="B65" s="2"/>
      <c r="C65" s="3" t="s">
        <v>70</v>
      </c>
      <c r="D65" s="2" t="s">
        <v>5</v>
      </c>
      <c r="E65" s="2">
        <v>1</v>
      </c>
      <c r="F65" s="4"/>
      <c r="G65" s="4">
        <f>(Table1[[#This Row],[KOLIČINA]]*Table1[[#This Row],[JEDINIČNA
CIJENA
(bez PDV-a)]])</f>
        <v>0</v>
      </c>
      <c r="H65" s="5"/>
    </row>
    <row r="66" spans="1:8" ht="29.25" x14ac:dyDescent="0.25">
      <c r="A66" s="1">
        <v>65</v>
      </c>
      <c r="B66" s="2">
        <v>791</v>
      </c>
      <c r="C66" s="3" t="s">
        <v>51</v>
      </c>
      <c r="D66" s="2" t="s">
        <v>5</v>
      </c>
      <c r="E66" s="2">
        <v>1</v>
      </c>
      <c r="F66" s="4"/>
      <c r="G66" s="4">
        <f>(Table1[[#This Row],[KOLIČINA]]*Table1[[#This Row],[JEDINIČNA
CIJENA
(bez PDV-a)]])</f>
        <v>0</v>
      </c>
      <c r="H66" s="5"/>
    </row>
    <row r="67" spans="1:8" x14ac:dyDescent="0.25">
      <c r="A67" s="1">
        <v>66</v>
      </c>
      <c r="B67" s="2">
        <v>628</v>
      </c>
      <c r="C67" s="6" t="s">
        <v>34</v>
      </c>
      <c r="D67" s="2" t="s">
        <v>5</v>
      </c>
      <c r="E67" s="2">
        <v>10</v>
      </c>
      <c r="F67" s="4"/>
      <c r="G67" s="4">
        <f>(Table1[[#This Row],[KOLIČINA]]*Table1[[#This Row],[JEDINIČNA
CIJENA
(bez PDV-a)]])</f>
        <v>0</v>
      </c>
      <c r="H67" s="5"/>
    </row>
    <row r="68" spans="1:8" x14ac:dyDescent="0.25">
      <c r="A68" s="1">
        <v>67</v>
      </c>
      <c r="B68" s="2">
        <v>88</v>
      </c>
      <c r="C68" s="3" t="s">
        <v>7</v>
      </c>
      <c r="D68" s="2" t="s">
        <v>5</v>
      </c>
      <c r="E68" s="2">
        <v>2</v>
      </c>
      <c r="F68" s="4"/>
      <c r="G68" s="4">
        <f>(Table1[[#This Row],[KOLIČINA]]*Table1[[#This Row],[JEDINIČNA
CIJENA
(bez PDV-a)]])</f>
        <v>0</v>
      </c>
      <c r="H68" s="5"/>
    </row>
    <row r="69" spans="1:8" x14ac:dyDescent="0.25">
      <c r="A69" s="1">
        <v>68</v>
      </c>
      <c r="B69" s="2"/>
      <c r="C69" s="3" t="s">
        <v>65</v>
      </c>
      <c r="D69" s="2" t="s">
        <v>5</v>
      </c>
      <c r="E69" s="2">
        <v>1</v>
      </c>
      <c r="F69" s="4"/>
      <c r="G69" s="4">
        <f>(Table1[[#This Row],[KOLIČINA]]*Table1[[#This Row],[JEDINIČNA
CIJENA
(bez PDV-a)]])</f>
        <v>0</v>
      </c>
      <c r="H69" s="5"/>
    </row>
    <row r="70" spans="1:8" x14ac:dyDescent="0.25">
      <c r="A70" s="1">
        <v>69</v>
      </c>
      <c r="B70" s="2"/>
      <c r="C70" s="3" t="s">
        <v>67</v>
      </c>
      <c r="D70" s="2" t="s">
        <v>5</v>
      </c>
      <c r="E70" s="2">
        <v>1</v>
      </c>
      <c r="F70" s="4"/>
      <c r="G70" s="4">
        <f>(Table1[[#This Row],[KOLIČINA]]*Table1[[#This Row],[JEDINIČNA
CIJENA
(bez PDV-a)]])</f>
        <v>0</v>
      </c>
      <c r="H70" s="5"/>
    </row>
    <row r="71" spans="1:8" x14ac:dyDescent="0.25">
      <c r="A71" s="1">
        <v>70</v>
      </c>
      <c r="B71" s="2"/>
      <c r="C71" s="3" t="s">
        <v>66</v>
      </c>
      <c r="D71" s="2" t="s">
        <v>5</v>
      </c>
      <c r="E71" s="2">
        <v>1</v>
      </c>
      <c r="F71" s="4"/>
      <c r="G71" s="4">
        <f>(Table1[[#This Row],[KOLIČINA]]*Table1[[#This Row],[JEDINIČNA
CIJENA
(bez PDV-a)]])</f>
        <v>0</v>
      </c>
      <c r="H71" s="5"/>
    </row>
    <row r="72" spans="1:8" ht="29.25" x14ac:dyDescent="0.25">
      <c r="A72" s="1">
        <v>71</v>
      </c>
      <c r="B72" s="2"/>
      <c r="C72" s="3" t="s">
        <v>46</v>
      </c>
      <c r="D72" s="2" t="s">
        <v>5</v>
      </c>
      <c r="E72" s="2">
        <v>1</v>
      </c>
      <c r="F72" s="4"/>
      <c r="G72" s="4">
        <f>(Table1[[#This Row],[KOLIČINA]]*Table1[[#This Row],[JEDINIČNA
CIJENA
(bez PDV-a)]])</f>
        <v>0</v>
      </c>
      <c r="H72" s="5"/>
    </row>
    <row r="73" spans="1:8" ht="29.25" x14ac:dyDescent="0.25">
      <c r="A73" s="1">
        <v>72</v>
      </c>
      <c r="B73" s="2">
        <v>928</v>
      </c>
      <c r="C73" s="3" t="s">
        <v>47</v>
      </c>
      <c r="D73" s="2" t="s">
        <v>5</v>
      </c>
      <c r="E73" s="2">
        <v>1</v>
      </c>
      <c r="F73" s="4"/>
      <c r="G73" s="4">
        <f>(Table1[[#This Row],[KOLIČINA]]*Table1[[#This Row],[JEDINIČNA
CIJENA
(bez PDV-a)]])</f>
        <v>0</v>
      </c>
      <c r="H73" s="5"/>
    </row>
    <row r="74" spans="1:8" ht="29.25" x14ac:dyDescent="0.25">
      <c r="A74" s="1">
        <v>73</v>
      </c>
      <c r="B74" s="2"/>
      <c r="C74" s="3" t="s">
        <v>60</v>
      </c>
      <c r="D74" s="2" t="s">
        <v>5</v>
      </c>
      <c r="E74" s="2">
        <v>2</v>
      </c>
      <c r="F74" s="4"/>
      <c r="G74" s="4">
        <f>(Table1[[#This Row],[KOLIČINA]]*Table1[[#This Row],[JEDINIČNA
CIJENA
(bez PDV-a)]])</f>
        <v>0</v>
      </c>
      <c r="H74" s="5"/>
    </row>
    <row r="75" spans="1:8" ht="29.25" x14ac:dyDescent="0.25">
      <c r="A75" s="1">
        <v>74</v>
      </c>
      <c r="B75" s="2"/>
      <c r="C75" s="3" t="s">
        <v>69</v>
      </c>
      <c r="D75" s="2" t="s">
        <v>5</v>
      </c>
      <c r="E75" s="2">
        <v>1</v>
      </c>
      <c r="F75" s="4"/>
      <c r="G75" s="4">
        <f>(Table1[[#This Row],[KOLIČINA]]*Table1[[#This Row],[JEDINIČNA
CIJENA
(bez PDV-a)]])</f>
        <v>0</v>
      </c>
      <c r="H75" s="5"/>
    </row>
    <row r="76" spans="1:8" ht="29.25" x14ac:dyDescent="0.25">
      <c r="A76" s="1">
        <v>75</v>
      </c>
      <c r="B76" s="2">
        <v>91</v>
      </c>
      <c r="C76" s="3" t="s">
        <v>75</v>
      </c>
      <c r="D76" s="2" t="s">
        <v>5</v>
      </c>
      <c r="E76" s="2">
        <v>2</v>
      </c>
      <c r="F76" s="4"/>
      <c r="G76" s="4">
        <f>(Table1[[#This Row],[KOLIČINA]]*Table1[[#This Row],[JEDINIČNA
CIJENA
(bez PDV-a)]])</f>
        <v>0</v>
      </c>
      <c r="H76" s="5"/>
    </row>
    <row r="77" spans="1:8" x14ac:dyDescent="0.25">
      <c r="A77" s="1">
        <v>76</v>
      </c>
      <c r="B77" s="2">
        <v>751</v>
      </c>
      <c r="C77" s="6" t="s">
        <v>68</v>
      </c>
      <c r="D77" s="2" t="s">
        <v>5</v>
      </c>
      <c r="E77" s="2">
        <v>1</v>
      </c>
      <c r="F77" s="4"/>
      <c r="G77" s="4">
        <f>(Table1[[#This Row],[KOLIČINA]]*Table1[[#This Row],[JEDINIČNA
CIJENA
(bez PDV-a)]])</f>
        <v>0</v>
      </c>
      <c r="H77" s="5"/>
    </row>
    <row r="78" spans="1:8" x14ac:dyDescent="0.25">
      <c r="A78" s="1">
        <v>77</v>
      </c>
      <c r="B78" s="2"/>
      <c r="C78" s="6" t="s">
        <v>53</v>
      </c>
      <c r="D78" s="2" t="s">
        <v>5</v>
      </c>
      <c r="E78" s="2">
        <v>1</v>
      </c>
      <c r="F78" s="4"/>
      <c r="G78" s="4">
        <f>(Table1[[#This Row],[KOLIČINA]]*Table1[[#This Row],[JEDINIČNA
CIJENA
(bez PDV-a)]])</f>
        <v>0</v>
      </c>
      <c r="H78" s="5"/>
    </row>
    <row r="79" spans="1:8" x14ac:dyDescent="0.25">
      <c r="A79" s="1">
        <v>78</v>
      </c>
      <c r="B79" s="2"/>
      <c r="C79" s="6" t="s">
        <v>73</v>
      </c>
      <c r="D79" s="2" t="s">
        <v>5</v>
      </c>
      <c r="E79" s="2">
        <v>4</v>
      </c>
      <c r="F79" s="4"/>
      <c r="G79" s="4">
        <f>(Table1[[#This Row],[KOLIČINA]]*Table1[[#This Row],[JEDINIČNA
CIJENA
(bez PDV-a)]])</f>
        <v>0</v>
      </c>
      <c r="H79" s="5"/>
    </row>
    <row r="80" spans="1:8" x14ac:dyDescent="0.25">
      <c r="A80" s="1">
        <v>79</v>
      </c>
      <c r="B80" s="2">
        <v>787</v>
      </c>
      <c r="C80" s="6" t="s">
        <v>48</v>
      </c>
      <c r="D80" s="2" t="s">
        <v>5</v>
      </c>
      <c r="E80" s="2">
        <v>1</v>
      </c>
      <c r="F80" s="4"/>
      <c r="G80" s="4">
        <f>(Table1[[#This Row],[KOLIČINA]]*Table1[[#This Row],[JEDINIČNA
CIJENA
(bez PDV-a)]])</f>
        <v>0</v>
      </c>
      <c r="H80" s="5"/>
    </row>
    <row r="81" spans="1:8" x14ac:dyDescent="0.25">
      <c r="A81" s="1">
        <v>80</v>
      </c>
      <c r="B81" s="2">
        <v>788</v>
      </c>
      <c r="C81" s="6" t="s">
        <v>49</v>
      </c>
      <c r="D81" s="2" t="s">
        <v>5</v>
      </c>
      <c r="E81" s="2">
        <v>1</v>
      </c>
      <c r="F81" s="4"/>
      <c r="G81" s="4">
        <f>(Table1[[#This Row],[KOLIČINA]]*Table1[[#This Row],[JEDINIČNA
CIJENA
(bez PDV-a)]])</f>
        <v>0</v>
      </c>
      <c r="H81" s="5"/>
    </row>
    <row r="82" spans="1:8" ht="29.25" x14ac:dyDescent="0.25">
      <c r="A82" s="1">
        <v>81</v>
      </c>
      <c r="B82" s="2">
        <v>789</v>
      </c>
      <c r="C82" s="3" t="s">
        <v>95</v>
      </c>
      <c r="D82" s="2" t="s">
        <v>5</v>
      </c>
      <c r="E82" s="2">
        <v>1</v>
      </c>
      <c r="F82" s="4"/>
      <c r="G82" s="4">
        <f>(Table1[[#This Row],[KOLIČINA]]*Table1[[#This Row],[JEDINIČNA
CIJENA
(bez PDV-a)]])</f>
        <v>0</v>
      </c>
      <c r="H82" s="5"/>
    </row>
    <row r="83" spans="1:8" x14ac:dyDescent="0.25">
      <c r="A83" s="1">
        <v>82</v>
      </c>
      <c r="B83" s="2">
        <v>790</v>
      </c>
      <c r="C83" s="6" t="s">
        <v>50</v>
      </c>
      <c r="D83" s="2" t="s">
        <v>5</v>
      </c>
      <c r="E83" s="2">
        <v>1</v>
      </c>
      <c r="F83" s="4"/>
      <c r="G83" s="4">
        <f>(Table1[[#This Row],[KOLIČINA]]*Table1[[#This Row],[JEDINIČNA
CIJENA
(bez PDV-a)]])</f>
        <v>0</v>
      </c>
      <c r="H83" s="5"/>
    </row>
    <row r="84" spans="1:8" x14ac:dyDescent="0.25">
      <c r="A84" s="1">
        <v>83</v>
      </c>
      <c r="B84" s="2"/>
      <c r="C84" s="6" t="s">
        <v>76</v>
      </c>
      <c r="D84" s="2" t="s">
        <v>5</v>
      </c>
      <c r="E84" s="2">
        <v>1</v>
      </c>
      <c r="F84" s="4"/>
      <c r="G84" s="4">
        <f>(Table1[[#This Row],[KOLIČINA]]*Table1[[#This Row],[JEDINIČNA
CIJENA
(bez PDV-a)]])</f>
        <v>0</v>
      </c>
      <c r="H84" s="5"/>
    </row>
    <row r="85" spans="1:8" x14ac:dyDescent="0.25">
      <c r="A85" s="1">
        <v>84</v>
      </c>
      <c r="B85" s="2">
        <v>792</v>
      </c>
      <c r="C85" s="6" t="s">
        <v>94</v>
      </c>
      <c r="D85" s="2" t="s">
        <v>5</v>
      </c>
      <c r="E85" s="2">
        <v>2</v>
      </c>
      <c r="F85" s="4"/>
      <c r="G85" s="4">
        <f>(Table1[[#This Row],[KOLIČINA]]*Table1[[#This Row],[JEDINIČNA
CIJENA
(bez PDV-a)]])</f>
        <v>0</v>
      </c>
      <c r="H85" s="5"/>
    </row>
    <row r="86" spans="1:8" x14ac:dyDescent="0.25">
      <c r="A86" s="1">
        <v>85</v>
      </c>
      <c r="B86" s="2"/>
      <c r="C86" s="6" t="s">
        <v>87</v>
      </c>
      <c r="D86" s="2" t="s">
        <v>5</v>
      </c>
      <c r="E86" s="2">
        <v>1</v>
      </c>
      <c r="F86" s="4"/>
      <c r="G86" s="4">
        <f>(Table1[[#This Row],[KOLIČINA]]*Table1[[#This Row],[JEDINIČNA
CIJENA
(bez PDV-a)]])</f>
        <v>0</v>
      </c>
      <c r="H86" s="5"/>
    </row>
    <row r="87" spans="1:8" x14ac:dyDescent="0.25">
      <c r="A87" s="1">
        <v>86</v>
      </c>
      <c r="B87" s="2"/>
      <c r="C87" s="6" t="s">
        <v>64</v>
      </c>
      <c r="D87" s="2" t="s">
        <v>5</v>
      </c>
      <c r="E87" s="2">
        <v>3</v>
      </c>
      <c r="F87" s="4"/>
      <c r="G87" s="4">
        <f>(Table1[[#This Row],[KOLIČINA]]*Table1[[#This Row],[JEDINIČNA
CIJENA
(bez PDV-a)]])</f>
        <v>0</v>
      </c>
      <c r="H87" s="5"/>
    </row>
    <row r="88" spans="1:8" ht="45" x14ac:dyDescent="0.25">
      <c r="A88" s="22"/>
      <c r="B88" s="23"/>
      <c r="C88" s="6"/>
      <c r="D88" s="6"/>
      <c r="E88" s="6"/>
      <c r="F88" s="7" t="s">
        <v>80</v>
      </c>
      <c r="G88" s="4">
        <f>SUM(G2:G87)</f>
        <v>0</v>
      </c>
      <c r="H88" s="5"/>
    </row>
    <row r="89" spans="1:8" x14ac:dyDescent="0.25">
      <c r="A89" s="22"/>
      <c r="B89" s="23"/>
      <c r="C89" s="6"/>
      <c r="D89" s="6"/>
      <c r="E89" s="6"/>
      <c r="F89" s="6"/>
      <c r="G89" s="4"/>
      <c r="H89" s="5"/>
    </row>
    <row r="90" spans="1:8" x14ac:dyDescent="0.25">
      <c r="A90" s="22"/>
      <c r="B90" s="23"/>
      <c r="C90" s="6" t="s">
        <v>56</v>
      </c>
      <c r="D90" s="6"/>
      <c r="E90" s="6"/>
      <c r="F90" s="6"/>
      <c r="G90" s="4"/>
      <c r="H90" s="5"/>
    </row>
    <row r="91" spans="1:8" x14ac:dyDescent="0.25">
      <c r="A91" s="22"/>
      <c r="B91" s="23"/>
      <c r="C91" s="6"/>
      <c r="D91" s="6"/>
      <c r="E91" s="6"/>
      <c r="F91" s="6"/>
      <c r="G91" s="4"/>
      <c r="H91" s="5"/>
    </row>
    <row r="92" spans="1:8" x14ac:dyDescent="0.25">
      <c r="A92" s="22"/>
      <c r="B92" s="23"/>
      <c r="C92" s="6"/>
      <c r="D92" s="6"/>
      <c r="E92" s="6"/>
      <c r="F92" s="6"/>
      <c r="G92" s="4"/>
      <c r="H92" s="5" t="s">
        <v>57</v>
      </c>
    </row>
    <row r="93" spans="1:8" x14ac:dyDescent="0.25">
      <c r="A93" s="20"/>
      <c r="B93" s="21"/>
      <c r="C93" s="8"/>
      <c r="D93" s="8"/>
      <c r="E93" s="8"/>
      <c r="F93" s="8"/>
      <c r="G93" s="9"/>
      <c r="H93" s="10"/>
    </row>
    <row r="94" spans="1:8" x14ac:dyDescent="0.25">
      <c r="C94" s="6"/>
      <c r="D94" s="6"/>
      <c r="E94" s="6"/>
      <c r="F94" s="6"/>
      <c r="G94" s="6"/>
      <c r="H94" s="6"/>
    </row>
  </sheetData>
  <mergeCells count="6">
    <mergeCell ref="A93:B93"/>
    <mergeCell ref="A88:B88"/>
    <mergeCell ref="A89:B89"/>
    <mergeCell ref="A90:B90"/>
    <mergeCell ref="A91:B91"/>
    <mergeCell ref="A92:B92"/>
  </mergeCells>
  <pageMargins left="0.7" right="0.7" top="0.75" bottom="0.75" header="0.3" footer="0.3"/>
  <pageSetup paperSize="9" scale="3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- grupa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DKUTIJA</dc:creator>
  <cp:lastModifiedBy>Petra Župan</cp:lastModifiedBy>
  <cp:lastPrinted>2024-04-12T07:22:15Z</cp:lastPrinted>
  <dcterms:created xsi:type="dcterms:W3CDTF">2015-06-05T18:17:20Z</dcterms:created>
  <dcterms:modified xsi:type="dcterms:W3CDTF">2024-04-19T07:29:30Z</dcterms:modified>
</cp:coreProperties>
</file>